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Blå fakturamall" sheetId="2" r:id="rId1"/>
  </sheets>
  <externalReferences>
    <externalReference r:id="rId2"/>
  </externalReferences>
  <definedNames>
    <definedName name="_companyName">IF([1]Settings!$F$5="Enable",[1]Settings!$C$5,"")</definedName>
    <definedName name="_companySlogan">IF([1]Settings!$F$6="Enable",[1]Settings!$C$6,"")</definedName>
    <definedName name="_dicount">[1]Home!$F$31</definedName>
    <definedName name="_invoiceDate">[1]Home!$F$17</definedName>
    <definedName name="_invoiceDueDate">[1]Home!$F$21</definedName>
    <definedName name="_newInvoice">[1]Home!$F$25</definedName>
    <definedName name="_paymentDue">[1]Home!$F$19</definedName>
    <definedName name="_purchaseOrder">IF(ISBLANK([1]Home!$F$15),"",[1]Home!$F$15)</definedName>
    <definedName name="_service_handl">[1]Home!$F$29</definedName>
    <definedName name="_shipping_alt_add">[1]Home!$F$27</definedName>
    <definedName name="_taxRate">[1]Home!$F$23</definedName>
    <definedName name="address_line1">[1]Home!$K$11</definedName>
    <definedName name="address_line2">[1]Home!$K$13</definedName>
    <definedName name="altAddress_line1">IF(ISBLANK([1]Home!$K$25),"",[1]Home!$K$25)</definedName>
    <definedName name="altAddress_line2">IF(ISBLANK([1]Home!$K$27),"",[1]Home!$K$27)</definedName>
    <definedName name="altComName">IF(ISBLANK([1]Home!$K$23),"",[1]Home!$K$23)</definedName>
    <definedName name="altContactName">IF(ISBLANK([1]Home!$K$31),"",[1]Home!$K$31)</definedName>
    <definedName name="altPhone">IF(ISBLANK([1]Home!$K$29),"",[1]Home!$K$29)</definedName>
    <definedName name="Company_Reg">[1]Settings!$C$30</definedName>
    <definedName name="email">[1]Home!$K$19</definedName>
    <definedName name="fax">[1]Home!$K$17</definedName>
    <definedName name="phone">[1]Home!$K$15</definedName>
    <definedName name="rngCustID">[1]Home!$F$13</definedName>
    <definedName name="rngCustName">[1]Home!$K$9</definedName>
    <definedName name="Sales_Rep">[1]Settings!$B$83:$H$183</definedName>
    <definedName name="Sales_Rep_Name">[1]Settings!$B$83:$B$88</definedName>
  </definedNames>
  <calcPr calcId="125725"/>
</workbook>
</file>

<file path=xl/calcChain.xml><?xml version="1.0" encoding="utf-8"?>
<calcChain xmlns="http://schemas.openxmlformats.org/spreadsheetml/2006/main">
  <c r="A16" i="2"/>
  <c r="J7"/>
  <c r="J5"/>
  <c r="J4"/>
  <c r="K42"/>
  <c r="K36"/>
  <c r="K35"/>
  <c r="K34"/>
  <c r="K33"/>
  <c r="K32"/>
  <c r="K31"/>
  <c r="K30"/>
  <c r="K29"/>
  <c r="K28"/>
  <c r="K27"/>
  <c r="K26"/>
  <c r="K25"/>
  <c r="K24"/>
  <c r="K23"/>
  <c r="K22"/>
  <c r="K21"/>
  <c r="L38" l="1"/>
  <c r="L43" s="1"/>
  <c r="L40" l="1"/>
  <c r="J8"/>
  <c r="J6"/>
</calcChain>
</file>

<file path=xl/sharedStrings.xml><?xml version="1.0" encoding="utf-8"?>
<sst xmlns="http://schemas.openxmlformats.org/spreadsheetml/2006/main" count="34" uniqueCount="34">
  <si>
    <t>%</t>
  </si>
  <si>
    <t>FÖRETAG</t>
  </si>
  <si>
    <t>FAKTURA</t>
  </si>
  <si>
    <t>SLOGAN</t>
  </si>
  <si>
    <t>DATUM:</t>
  </si>
  <si>
    <t>FAKTURA #:</t>
  </si>
  <si>
    <t>KUND ID:</t>
  </si>
  <si>
    <t>OCR #</t>
  </si>
  <si>
    <t>FÖRFALLODATUM:</t>
  </si>
  <si>
    <t>KÖPARE:</t>
  </si>
  <si>
    <t>Företag/Person</t>
  </si>
  <si>
    <t>Gatuadress</t>
  </si>
  <si>
    <t>Stad, Postnummer</t>
  </si>
  <si>
    <t>Telefon</t>
  </si>
  <si>
    <t>Leveransmetod</t>
  </si>
  <si>
    <t>Villkor</t>
  </si>
  <si>
    <t>30 dagar</t>
  </si>
  <si>
    <t>Betalningsvillkor</t>
  </si>
  <si>
    <t>Leveransdatum</t>
  </si>
  <si>
    <t>Objekt #</t>
  </si>
  <si>
    <t>Beskrivning</t>
  </si>
  <si>
    <t>Produkt 1</t>
  </si>
  <si>
    <t>Produkt 2</t>
  </si>
  <si>
    <t>Total summa</t>
  </si>
  <si>
    <t>Antal</t>
  </si>
  <si>
    <t>PRIS</t>
  </si>
  <si>
    <t>SUMMA</t>
  </si>
  <si>
    <t>ATT BETALA</t>
  </si>
  <si>
    <t xml:space="preserve">BETALNING </t>
  </si>
  <si>
    <t>Betala till: Skriv din betalningsinformation här</t>
  </si>
  <si>
    <t>Summa moms</t>
  </si>
  <si>
    <t>Tack för ditt förtroende!</t>
  </si>
  <si>
    <t>Momsnummer (Om företag)</t>
  </si>
  <si>
    <t>Ditt företagsnamn, Gatuadress, Stad, Postnummer, Telefon, Fax, Momsnummer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</si>
</sst>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.00_);_(* \(#,##0.00\);_(* &quot;-&quot;??_);_(@_)"/>
    <numFmt numFmtId="167" formatCode="#,##0.00_ ;\-#,##0.00\ "/>
    <numFmt numFmtId="168" formatCode="_(&quot;$&quot;* #,##0.00_);_(&quot;$&quot;* \(#,##0.00\);_(&quot;$&quot;* &quot;-&quot;??_);_(@_)"/>
    <numFmt numFmtId="169" formatCode="_-* #,##0.00\ [$kr-41D]_-;\-* #,##0.00\ [$kr-41D]_-;_-* &quot;-&quot;??\ [$kr-41D]_-;_-@_-"/>
  </numFmts>
  <fonts count="18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2"/>
      <color indexed="55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24"/>
      <color theme="3"/>
      <name val="Arial"/>
      <family val="2"/>
    </font>
    <font>
      <sz val="9"/>
      <color indexed="12"/>
      <name val="Arial"/>
      <family val="2"/>
    </font>
    <font>
      <b/>
      <sz val="12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hair">
        <color indexed="63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4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0" fontId="0" fillId="2" borderId="2" xfId="0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25" xfId="0" applyNumberFormat="1" applyFont="1" applyFill="1" applyBorder="1" applyAlignment="1">
      <alignment horizontal="left" vertical="center" wrapText="1" indent="1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left" vertical="center" indent="1"/>
    </xf>
    <xf numFmtId="0" fontId="13" fillId="4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168" fontId="10" fillId="2" borderId="16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0" borderId="25" xfId="0" applyNumberFormat="1" applyFont="1" applyFill="1" applyBorder="1" applyAlignment="1">
      <alignment horizontal="center" vertical="center"/>
    </xf>
    <xf numFmtId="167" fontId="12" fillId="0" borderId="27" xfId="0" applyNumberFormat="1" applyFont="1" applyFill="1" applyBorder="1" applyAlignment="1">
      <alignment horizontal="center" vertical="center"/>
    </xf>
    <xf numFmtId="169" fontId="12" fillId="2" borderId="0" xfId="0" applyNumberFormat="1" applyFont="1" applyFill="1" applyBorder="1" applyAlignment="1">
      <alignment horizontal="right" vertical="center"/>
    </xf>
    <xf numFmtId="169" fontId="12" fillId="2" borderId="0" xfId="0" applyNumberFormat="1" applyFont="1" applyFill="1" applyBorder="1" applyAlignment="1">
      <alignment vertical="center"/>
    </xf>
    <xf numFmtId="169" fontId="14" fillId="2" borderId="2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left" vertical="center" indent="1"/>
    </xf>
    <xf numFmtId="164" fontId="7" fillId="0" borderId="11" xfId="0" applyNumberFormat="1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11" xfId="0" applyNumberFormat="1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left" vertical="center" indent="1"/>
    </xf>
    <xf numFmtId="0" fontId="11" fillId="4" borderId="8" xfId="0" applyFont="1" applyFill="1" applyBorder="1" applyAlignment="1">
      <alignment horizontal="left" vertical="center" indent="1"/>
    </xf>
    <xf numFmtId="0" fontId="11" fillId="4" borderId="9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13" fillId="4" borderId="24" xfId="0" applyFont="1" applyFill="1" applyBorder="1" applyAlignment="1">
      <alignment horizontal="left" vertical="center" indent="1"/>
    </xf>
    <xf numFmtId="0" fontId="13" fillId="4" borderId="10" xfId="0" applyFont="1" applyFill="1" applyBorder="1" applyAlignment="1">
      <alignment horizontal="left" vertical="center" indent="1"/>
    </xf>
    <xf numFmtId="0" fontId="13" fillId="4" borderId="11" xfId="0" applyFont="1" applyFill="1" applyBorder="1" applyAlignment="1">
      <alignment horizontal="left" vertical="center" indent="1"/>
    </xf>
    <xf numFmtId="0" fontId="12" fillId="0" borderId="24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wrapText="1" indent="1"/>
    </xf>
    <xf numFmtId="164" fontId="8" fillId="0" borderId="10" xfId="0" applyNumberFormat="1" applyFont="1" applyFill="1" applyBorder="1" applyAlignment="1">
      <alignment horizontal="left" vertical="center" indent="1"/>
    </xf>
    <xf numFmtId="164" fontId="8" fillId="0" borderId="11" xfId="0" applyNumberFormat="1" applyFont="1" applyFill="1" applyBorder="1" applyAlignment="1">
      <alignment horizontal="left" vertical="center" indent="1"/>
    </xf>
    <xf numFmtId="0" fontId="13" fillId="4" borderId="24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right" vertical="center"/>
    </xf>
    <xf numFmtId="165" fontId="12" fillId="0" borderId="17" xfId="0" applyNumberFormat="1" applyFont="1" applyFill="1" applyBorder="1" applyAlignment="1">
      <alignment horizontal="right" vertical="center"/>
    </xf>
    <xf numFmtId="165" fontId="12" fillId="0" borderId="18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165" fontId="12" fillId="0" borderId="23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 applyProtection="1">
      <alignment horizontal="left" vertical="center" indent="1"/>
      <protection hidden="1"/>
    </xf>
    <xf numFmtId="0" fontId="12" fillId="3" borderId="15" xfId="0" applyFont="1" applyFill="1" applyBorder="1" applyAlignment="1" applyProtection="1">
      <alignment horizontal="left" vertical="top" wrapText="1" indent="1"/>
      <protection locked="0"/>
    </xf>
    <xf numFmtId="0" fontId="12" fillId="3" borderId="16" xfId="0" applyFont="1" applyFill="1" applyBorder="1" applyAlignment="1" applyProtection="1">
      <alignment horizontal="left" vertical="top" wrapText="1" indent="1"/>
      <protection locked="0"/>
    </xf>
    <xf numFmtId="0" fontId="12" fillId="3" borderId="17" xfId="0" applyFont="1" applyFill="1" applyBorder="1" applyAlignment="1" applyProtection="1">
      <alignment horizontal="left" vertical="top" wrapText="1" indent="1"/>
      <protection locked="0"/>
    </xf>
    <xf numFmtId="0" fontId="12" fillId="3" borderId="18" xfId="0" applyFont="1" applyFill="1" applyBorder="1" applyAlignment="1" applyProtection="1">
      <alignment horizontal="left" vertical="top" wrapText="1" indent="1"/>
      <protection locked="0"/>
    </xf>
    <xf numFmtId="0" fontId="12" fillId="3" borderId="0" xfId="0" applyFont="1" applyFill="1" applyBorder="1" applyAlignment="1" applyProtection="1">
      <alignment horizontal="left" vertical="top" wrapText="1" indent="1"/>
      <protection locked="0"/>
    </xf>
    <xf numFmtId="0" fontId="12" fillId="3" borderId="19" xfId="0" applyFont="1" applyFill="1" applyBorder="1" applyAlignment="1" applyProtection="1">
      <alignment horizontal="left" vertical="top" wrapText="1" indent="1"/>
      <protection locked="0"/>
    </xf>
    <xf numFmtId="0" fontId="12" fillId="3" borderId="21" xfId="0" applyFont="1" applyFill="1" applyBorder="1" applyAlignment="1" applyProtection="1">
      <alignment horizontal="left" vertical="top" wrapText="1" indent="1"/>
      <protection locked="0"/>
    </xf>
    <xf numFmtId="0" fontId="12" fillId="3" borderId="22" xfId="0" applyFont="1" applyFill="1" applyBorder="1" applyAlignment="1" applyProtection="1">
      <alignment horizontal="left" vertical="top" wrapText="1" indent="1"/>
      <protection locked="0"/>
    </xf>
    <xf numFmtId="0" fontId="12" fillId="3" borderId="23" xfId="0" applyFont="1" applyFill="1" applyBorder="1" applyAlignment="1" applyProtection="1">
      <alignment horizontal="left" vertical="top" wrapText="1" indent="1"/>
      <protection locked="0"/>
    </xf>
    <xf numFmtId="0" fontId="7" fillId="0" borderId="28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342900</xdr:rowOff>
    </xdr:from>
    <xdr:to>
      <xdr:col>5</xdr:col>
      <xdr:colOff>361950</xdr:colOff>
      <xdr:row>6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4099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DOO/Downloads/invoice-manager-pro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rSetting"/>
      <sheetName val="Home"/>
      <sheetName val="Sales"/>
      <sheetName val="Customers"/>
      <sheetName val="Sales Report"/>
      <sheetName val="Login"/>
      <sheetName val="template - Basic Invoice"/>
      <sheetName val="template - Sales Invoice"/>
      <sheetName val="template - Price List Invoice"/>
      <sheetName val="template - Remittance Invoice"/>
      <sheetName val="template - Parts and Labor"/>
      <sheetName val="Deposit Invoice"/>
      <sheetName val="template - Service Invoice"/>
      <sheetName val="template - Service Hourly"/>
      <sheetName val="template - Serv. Hourly op. Tax"/>
      <sheetName val="Price List"/>
      <sheetName val="Settings"/>
      <sheetName val="HELP"/>
      <sheetName val="Users"/>
      <sheetName val="EULA"/>
    </sheetNames>
    <sheetDataSet>
      <sheetData sheetId="0" refreshError="1"/>
      <sheetData sheetId="1" refreshError="1">
        <row r="6">
          <cell r="F6">
            <v>1</v>
          </cell>
        </row>
        <row r="9">
          <cell r="K9" t="str">
            <v/>
          </cell>
        </row>
        <row r="11">
          <cell r="K11" t="str">
            <v/>
          </cell>
        </row>
        <row r="13">
          <cell r="F13" t="str">
            <v/>
          </cell>
          <cell r="K13" t="str">
            <v/>
          </cell>
        </row>
        <row r="15">
          <cell r="K15" t="str">
            <v/>
          </cell>
        </row>
        <row r="17">
          <cell r="F17">
            <v>41868</v>
          </cell>
          <cell r="K17" t="str">
            <v/>
          </cell>
        </row>
        <row r="19">
          <cell r="K19" t="str">
            <v/>
          </cell>
        </row>
        <row r="21">
          <cell r="F21" t="str">
            <v/>
          </cell>
        </row>
        <row r="23">
          <cell r="F23">
            <v>0.2</v>
          </cell>
          <cell r="K23" t="str">
            <v>[Company Name]</v>
          </cell>
        </row>
        <row r="25">
          <cell r="F25">
            <v>1</v>
          </cell>
          <cell r="K25" t="str">
            <v>[Street Address]</v>
          </cell>
        </row>
        <row r="27">
          <cell r="F27" t="str">
            <v>NO</v>
          </cell>
          <cell r="K27" t="str">
            <v>[City, ST  ZIP Code]</v>
          </cell>
        </row>
        <row r="29">
          <cell r="K29" t="str">
            <v>[Phone]</v>
          </cell>
        </row>
        <row r="31">
          <cell r="K31" t="str">
            <v>[Contact Name]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Company Name</v>
          </cell>
          <cell r="F5" t="str">
            <v>Enable</v>
          </cell>
        </row>
        <row r="6">
          <cell r="C6" t="str">
            <v>Company Slogan</v>
          </cell>
          <cell r="F6" t="str">
            <v>Enable</v>
          </cell>
        </row>
        <row r="26">
          <cell r="C26" t="str">
            <v>$</v>
          </cell>
        </row>
        <row r="30">
          <cell r="C30" t="str">
            <v>Yes</v>
          </cell>
        </row>
        <row r="83">
          <cell r="B83" t="str">
            <v>1</v>
          </cell>
          <cell r="C83" t="str">
            <v>1</v>
          </cell>
          <cell r="D83">
            <v>1234</v>
          </cell>
          <cell r="E83" t="str">
            <v>1</v>
          </cell>
          <cell r="G83" t="str">
            <v>1</v>
          </cell>
          <cell r="H83" t="str">
            <v>Admin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F12" sqref="F12"/>
    </sheetView>
  </sheetViews>
  <sheetFormatPr defaultRowHeight="15"/>
  <cols>
    <col min="1" max="9" width="9.140625" style="1"/>
    <col min="10" max="10" width="11.85546875" style="1" customWidth="1"/>
    <col min="11" max="11" width="9.140625" style="1"/>
    <col min="12" max="12" width="10" style="1" bestFit="1" customWidth="1"/>
    <col min="13" max="16384" width="9.140625" style="1"/>
  </cols>
  <sheetData>
    <row r="1" spans="1:13" ht="30">
      <c r="A1" s="69" t="s">
        <v>1</v>
      </c>
      <c r="B1" s="69"/>
      <c r="C1" s="69"/>
      <c r="D1" s="69"/>
      <c r="E1" s="14"/>
      <c r="F1" s="15"/>
      <c r="G1" s="2"/>
      <c r="H1" s="2"/>
      <c r="I1" s="2"/>
      <c r="J1" s="2"/>
      <c r="K1" s="38" t="s">
        <v>2</v>
      </c>
      <c r="L1" s="3"/>
    </row>
    <row r="2" spans="1:13" ht="30">
      <c r="A2" s="16" t="s">
        <v>3</v>
      </c>
      <c r="B2" s="17"/>
      <c r="C2" s="17"/>
      <c r="D2" s="17"/>
      <c r="E2" s="18"/>
      <c r="F2" s="19"/>
      <c r="G2" s="4"/>
      <c r="H2" s="4"/>
      <c r="I2" s="4"/>
      <c r="J2" s="19"/>
      <c r="K2" s="22"/>
      <c r="L2" s="23"/>
    </row>
    <row r="3" spans="1:13" ht="30">
      <c r="A3" s="20"/>
      <c r="B3" s="21"/>
      <c r="C3" s="21"/>
      <c r="D3" s="21"/>
      <c r="E3" s="18"/>
      <c r="F3" s="15"/>
      <c r="G3" s="2"/>
      <c r="H3" s="2"/>
      <c r="I3" s="2"/>
      <c r="J3" s="24"/>
      <c r="K3" s="25"/>
      <c r="L3" s="25"/>
    </row>
    <row r="4" spans="1:13" ht="15.75">
      <c r="A4" s="70"/>
      <c r="B4" s="71"/>
      <c r="C4" s="71"/>
      <c r="D4" s="72"/>
      <c r="E4" s="6"/>
      <c r="F4" s="6"/>
      <c r="G4" s="6"/>
      <c r="H4" s="7" t="s">
        <v>4</v>
      </c>
      <c r="I4" s="8"/>
      <c r="J4" s="73">
        <f>_invoiceDate</f>
        <v>41868</v>
      </c>
      <c r="K4" s="74"/>
      <c r="L4" s="9"/>
    </row>
    <row r="5" spans="1:13">
      <c r="A5" s="75"/>
      <c r="B5" s="76"/>
      <c r="C5" s="76"/>
      <c r="D5" s="77"/>
      <c r="E5" s="6"/>
      <c r="F5" s="6"/>
      <c r="G5" s="6"/>
      <c r="H5" s="7" t="s">
        <v>5</v>
      </c>
      <c r="I5" s="8"/>
      <c r="J5" s="78">
        <f>_newInvoice</f>
        <v>1</v>
      </c>
      <c r="K5" s="79"/>
      <c r="L5" s="26"/>
    </row>
    <row r="6" spans="1:13">
      <c r="A6" s="10"/>
      <c r="B6" s="10"/>
      <c r="C6" s="10"/>
      <c r="D6" s="10"/>
      <c r="E6" s="6"/>
      <c r="F6" s="6"/>
      <c r="G6" s="6"/>
      <c r="H6" s="7" t="s">
        <v>6</v>
      </c>
      <c r="I6" s="8"/>
      <c r="J6" s="67" t="str">
        <f>rngCustID</f>
        <v/>
      </c>
      <c r="K6" s="68"/>
      <c r="L6" s="26"/>
    </row>
    <row r="7" spans="1:13">
      <c r="A7" s="10"/>
      <c r="B7" s="10"/>
      <c r="C7" s="10"/>
      <c r="D7" s="10"/>
      <c r="E7" s="6"/>
      <c r="F7" s="6"/>
      <c r="G7" s="6"/>
      <c r="H7" s="7" t="s">
        <v>7</v>
      </c>
      <c r="I7" s="8"/>
      <c r="J7" s="67" t="str">
        <f>_purchaseOrder</f>
        <v/>
      </c>
      <c r="K7" s="68"/>
      <c r="L7" s="26"/>
    </row>
    <row r="8" spans="1:13">
      <c r="A8" s="10"/>
      <c r="B8" s="10"/>
      <c r="C8" s="10"/>
      <c r="D8" s="10"/>
      <c r="E8" s="6"/>
      <c r="F8" s="6"/>
      <c r="G8" s="6"/>
      <c r="H8" s="7" t="s">
        <v>8</v>
      </c>
      <c r="I8" s="8"/>
      <c r="J8" s="73" t="str">
        <f>_invoiceDueDate</f>
        <v/>
      </c>
      <c r="K8" s="74"/>
      <c r="L8" s="27"/>
    </row>
    <row r="9" spans="1:13">
      <c r="A9" s="11"/>
      <c r="B9" s="11"/>
      <c r="C9" s="11"/>
      <c r="D9" s="11"/>
      <c r="E9" s="5"/>
      <c r="F9" s="5"/>
      <c r="G9" s="5"/>
      <c r="H9" s="12"/>
      <c r="I9" s="12"/>
      <c r="J9" s="13"/>
      <c r="K9" s="13"/>
      <c r="L9" s="28"/>
    </row>
    <row r="10" spans="1:13">
      <c r="A10" s="80" t="s">
        <v>9</v>
      </c>
      <c r="B10" s="81"/>
      <c r="C10" s="81"/>
      <c r="D10" s="82"/>
      <c r="E10" s="6"/>
      <c r="F10" s="6"/>
      <c r="G10" s="6"/>
      <c r="H10" s="83"/>
      <c r="I10" s="84"/>
      <c r="J10" s="84"/>
      <c r="K10" s="85"/>
      <c r="L10" s="29"/>
    </row>
    <row r="11" spans="1:13">
      <c r="A11" s="86" t="s">
        <v>10</v>
      </c>
      <c r="B11" s="86"/>
      <c r="C11" s="86"/>
      <c r="D11" s="87"/>
      <c r="E11" s="31"/>
      <c r="F11" s="31"/>
      <c r="G11" s="31"/>
      <c r="H11" s="88"/>
      <c r="I11" s="89"/>
      <c r="J11" s="89"/>
      <c r="K11" s="90"/>
      <c r="L11" s="30"/>
    </row>
    <row r="12" spans="1:13">
      <c r="A12" s="91" t="s">
        <v>11</v>
      </c>
      <c r="B12" s="91"/>
      <c r="C12" s="91"/>
      <c r="D12" s="92"/>
      <c r="E12" s="31"/>
      <c r="F12" s="31"/>
      <c r="G12" s="31"/>
      <c r="H12" s="93"/>
      <c r="I12" s="94"/>
      <c r="J12" s="94"/>
      <c r="K12" s="95"/>
      <c r="L12" s="30"/>
    </row>
    <row r="13" spans="1:13">
      <c r="A13" s="91" t="s">
        <v>12</v>
      </c>
      <c r="B13" s="91"/>
      <c r="C13" s="91"/>
      <c r="D13" s="92"/>
      <c r="E13" s="31"/>
      <c r="F13" s="31"/>
      <c r="G13" s="31"/>
      <c r="H13" s="93"/>
      <c r="I13" s="94"/>
      <c r="J13" s="94"/>
      <c r="K13" s="95"/>
      <c r="L13" s="30"/>
    </row>
    <row r="14" spans="1:13">
      <c r="A14" s="91" t="s">
        <v>13</v>
      </c>
      <c r="B14" s="91"/>
      <c r="C14" s="91"/>
      <c r="D14" s="92"/>
      <c r="E14" s="31"/>
      <c r="F14" s="31"/>
      <c r="G14" s="31"/>
      <c r="H14" s="93"/>
      <c r="I14" s="94"/>
      <c r="J14" s="94"/>
      <c r="K14" s="95"/>
      <c r="L14" s="30"/>
    </row>
    <row r="15" spans="1:13">
      <c r="A15" s="91" t="s">
        <v>32</v>
      </c>
      <c r="B15" s="91"/>
      <c r="C15" s="91"/>
      <c r="D15" s="92"/>
      <c r="E15" s="31"/>
      <c r="F15" s="31"/>
      <c r="G15" s="31"/>
      <c r="H15" s="93"/>
      <c r="I15" s="94"/>
      <c r="J15" s="94"/>
      <c r="K15" s="95"/>
      <c r="L15" s="30"/>
    </row>
    <row r="16" spans="1:13">
      <c r="A16" s="91" t="str">
        <f>email</f>
        <v/>
      </c>
      <c r="B16" s="91"/>
      <c r="C16" s="91"/>
      <c r="D16" s="91"/>
      <c r="E16" s="32"/>
      <c r="F16" s="32"/>
      <c r="G16" s="32"/>
      <c r="H16" s="94"/>
      <c r="I16" s="94"/>
      <c r="J16" s="94"/>
      <c r="K16" s="94"/>
      <c r="L16" s="26"/>
      <c r="M16"/>
    </row>
    <row r="17" spans="1:12">
      <c r="A17" s="96" t="s">
        <v>14</v>
      </c>
      <c r="B17" s="96"/>
      <c r="C17" s="96"/>
      <c r="D17" s="96" t="s">
        <v>15</v>
      </c>
      <c r="E17" s="96"/>
      <c r="F17" s="96"/>
      <c r="G17" s="96" t="s">
        <v>17</v>
      </c>
      <c r="H17" s="96"/>
      <c r="I17" s="96"/>
      <c r="J17" s="96"/>
      <c r="K17" s="97" t="s">
        <v>18</v>
      </c>
      <c r="L17" s="98"/>
    </row>
    <row r="18" spans="1:12">
      <c r="A18" s="99"/>
      <c r="B18" s="99"/>
      <c r="C18" s="99"/>
      <c r="D18" s="99"/>
      <c r="E18" s="99"/>
      <c r="F18" s="99"/>
      <c r="G18" s="100" t="s">
        <v>16</v>
      </c>
      <c r="H18" s="100"/>
      <c r="I18" s="100"/>
      <c r="J18" s="100"/>
      <c r="K18" s="101"/>
      <c r="L18" s="102"/>
    </row>
    <row r="19" spans="1:1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>
      <c r="A20" s="44" t="s">
        <v>19</v>
      </c>
      <c r="B20" s="103" t="s">
        <v>20</v>
      </c>
      <c r="C20" s="103"/>
      <c r="D20" s="103"/>
      <c r="E20" s="103"/>
      <c r="F20" s="103"/>
      <c r="G20" s="103"/>
      <c r="H20" s="103"/>
      <c r="I20" s="45" t="s">
        <v>24</v>
      </c>
      <c r="J20" s="45" t="s">
        <v>25</v>
      </c>
      <c r="K20" s="104" t="s">
        <v>26</v>
      </c>
      <c r="L20" s="105"/>
    </row>
    <row r="21" spans="1:12">
      <c r="A21" s="40">
        <v>112233</v>
      </c>
      <c r="B21" s="106" t="s">
        <v>21</v>
      </c>
      <c r="C21" s="106"/>
      <c r="D21" s="106"/>
      <c r="E21" s="106"/>
      <c r="F21" s="106"/>
      <c r="G21" s="106"/>
      <c r="H21" s="106"/>
      <c r="I21" s="41">
        <v>2</v>
      </c>
      <c r="J21" s="60">
        <v>100</v>
      </c>
      <c r="K21" s="107">
        <f>IF(OR(ISBLANK($I21),$I21=0),0,$I21*$J21)</f>
        <v>200</v>
      </c>
      <c r="L21" s="108"/>
    </row>
    <row r="22" spans="1:12">
      <c r="A22" s="40">
        <v>445566</v>
      </c>
      <c r="B22" s="106" t="s">
        <v>22</v>
      </c>
      <c r="C22" s="106"/>
      <c r="D22" s="106"/>
      <c r="E22" s="106"/>
      <c r="F22" s="106"/>
      <c r="G22" s="106"/>
      <c r="H22" s="106"/>
      <c r="I22" s="42">
        <v>3</v>
      </c>
      <c r="J22" s="61">
        <v>50</v>
      </c>
      <c r="K22" s="109">
        <f t="shared" ref="K22:K36" si="0">IF(OR(ISBLANK($I22),$I22=0),0,$I22*$J22)</f>
        <v>150</v>
      </c>
      <c r="L22" s="110"/>
    </row>
    <row r="23" spans="1:12">
      <c r="A23" s="40"/>
      <c r="B23" s="106"/>
      <c r="C23" s="106"/>
      <c r="D23" s="106"/>
      <c r="E23" s="106"/>
      <c r="F23" s="106"/>
      <c r="G23" s="106"/>
      <c r="H23" s="106"/>
      <c r="I23" s="42"/>
      <c r="J23" s="61"/>
      <c r="K23" s="109">
        <f t="shared" si="0"/>
        <v>0</v>
      </c>
      <c r="L23" s="110"/>
    </row>
    <row r="24" spans="1:12">
      <c r="A24" s="40"/>
      <c r="B24" s="106"/>
      <c r="C24" s="106"/>
      <c r="D24" s="106"/>
      <c r="E24" s="106"/>
      <c r="F24" s="106"/>
      <c r="G24" s="106"/>
      <c r="H24" s="106"/>
      <c r="I24" s="42"/>
      <c r="J24" s="61"/>
      <c r="K24" s="109">
        <f t="shared" si="0"/>
        <v>0</v>
      </c>
      <c r="L24" s="110"/>
    </row>
    <row r="25" spans="1:12">
      <c r="A25" s="40"/>
      <c r="B25" s="106"/>
      <c r="C25" s="106"/>
      <c r="D25" s="106"/>
      <c r="E25" s="106"/>
      <c r="F25" s="106"/>
      <c r="G25" s="106"/>
      <c r="H25" s="106"/>
      <c r="I25" s="42"/>
      <c r="J25" s="61"/>
      <c r="K25" s="109">
        <f t="shared" si="0"/>
        <v>0</v>
      </c>
      <c r="L25" s="110"/>
    </row>
    <row r="26" spans="1:12">
      <c r="A26" s="40"/>
      <c r="B26" s="106"/>
      <c r="C26" s="106"/>
      <c r="D26" s="106"/>
      <c r="E26" s="106"/>
      <c r="F26" s="106"/>
      <c r="G26" s="106"/>
      <c r="H26" s="106"/>
      <c r="I26" s="42"/>
      <c r="J26" s="61"/>
      <c r="K26" s="109">
        <f t="shared" si="0"/>
        <v>0</v>
      </c>
      <c r="L26" s="110"/>
    </row>
    <row r="27" spans="1:12">
      <c r="A27" s="40"/>
      <c r="B27" s="106"/>
      <c r="C27" s="106"/>
      <c r="D27" s="106"/>
      <c r="E27" s="106"/>
      <c r="F27" s="106"/>
      <c r="G27" s="106"/>
      <c r="H27" s="106"/>
      <c r="I27" s="42"/>
      <c r="J27" s="61"/>
      <c r="K27" s="109">
        <f t="shared" si="0"/>
        <v>0</v>
      </c>
      <c r="L27" s="110"/>
    </row>
    <row r="28" spans="1:12">
      <c r="A28" s="40"/>
      <c r="B28" s="106"/>
      <c r="C28" s="106"/>
      <c r="D28" s="106"/>
      <c r="E28" s="106"/>
      <c r="F28" s="106"/>
      <c r="G28" s="106"/>
      <c r="H28" s="106"/>
      <c r="I28" s="42"/>
      <c r="J28" s="61"/>
      <c r="K28" s="109">
        <f t="shared" si="0"/>
        <v>0</v>
      </c>
      <c r="L28" s="110"/>
    </row>
    <row r="29" spans="1:12">
      <c r="A29" s="40"/>
      <c r="B29" s="106"/>
      <c r="C29" s="106"/>
      <c r="D29" s="106"/>
      <c r="E29" s="106"/>
      <c r="F29" s="106"/>
      <c r="G29" s="106"/>
      <c r="H29" s="106"/>
      <c r="I29" s="42"/>
      <c r="J29" s="61"/>
      <c r="K29" s="109">
        <f t="shared" si="0"/>
        <v>0</v>
      </c>
      <c r="L29" s="110"/>
    </row>
    <row r="30" spans="1:12">
      <c r="A30" s="40"/>
      <c r="B30" s="106"/>
      <c r="C30" s="106"/>
      <c r="D30" s="106"/>
      <c r="E30" s="106"/>
      <c r="F30" s="106"/>
      <c r="G30" s="106"/>
      <c r="H30" s="106"/>
      <c r="I30" s="42"/>
      <c r="J30" s="61"/>
      <c r="K30" s="109">
        <f t="shared" si="0"/>
        <v>0</v>
      </c>
      <c r="L30" s="110"/>
    </row>
    <row r="31" spans="1:12">
      <c r="A31" s="40"/>
      <c r="B31" s="106"/>
      <c r="C31" s="106"/>
      <c r="D31" s="106"/>
      <c r="E31" s="106"/>
      <c r="F31" s="106"/>
      <c r="G31" s="106"/>
      <c r="H31" s="106"/>
      <c r="I31" s="42"/>
      <c r="J31" s="61"/>
      <c r="K31" s="109">
        <f t="shared" si="0"/>
        <v>0</v>
      </c>
      <c r="L31" s="110"/>
    </row>
    <row r="32" spans="1:12">
      <c r="A32" s="40"/>
      <c r="B32" s="106"/>
      <c r="C32" s="106"/>
      <c r="D32" s="106"/>
      <c r="E32" s="106"/>
      <c r="F32" s="106"/>
      <c r="G32" s="106"/>
      <c r="H32" s="106"/>
      <c r="I32" s="42"/>
      <c r="J32" s="61"/>
      <c r="K32" s="109">
        <f t="shared" si="0"/>
        <v>0</v>
      </c>
      <c r="L32" s="110"/>
    </row>
    <row r="33" spans="1:12">
      <c r="A33" s="40"/>
      <c r="B33" s="106"/>
      <c r="C33" s="106"/>
      <c r="D33" s="106"/>
      <c r="E33" s="106"/>
      <c r="F33" s="106"/>
      <c r="G33" s="106"/>
      <c r="H33" s="106"/>
      <c r="I33" s="42"/>
      <c r="J33" s="61"/>
      <c r="K33" s="109">
        <f t="shared" si="0"/>
        <v>0</v>
      </c>
      <c r="L33" s="110"/>
    </row>
    <row r="34" spans="1:12">
      <c r="A34" s="40"/>
      <c r="B34" s="106"/>
      <c r="C34" s="106"/>
      <c r="D34" s="106"/>
      <c r="E34" s="106"/>
      <c r="F34" s="106"/>
      <c r="G34" s="106"/>
      <c r="H34" s="106"/>
      <c r="I34" s="42"/>
      <c r="J34" s="61"/>
      <c r="K34" s="109">
        <f t="shared" si="0"/>
        <v>0</v>
      </c>
      <c r="L34" s="110"/>
    </row>
    <row r="35" spans="1:12">
      <c r="A35" s="40"/>
      <c r="B35" s="106"/>
      <c r="C35" s="106"/>
      <c r="D35" s="106"/>
      <c r="E35" s="106"/>
      <c r="F35" s="106"/>
      <c r="G35" s="106"/>
      <c r="H35" s="106"/>
      <c r="I35" s="42"/>
      <c r="J35" s="61"/>
      <c r="K35" s="109">
        <f t="shared" si="0"/>
        <v>0</v>
      </c>
      <c r="L35" s="110"/>
    </row>
    <row r="36" spans="1:12">
      <c r="A36" s="43"/>
      <c r="B36" s="112"/>
      <c r="C36" s="113"/>
      <c r="D36" s="113"/>
      <c r="E36" s="113"/>
      <c r="F36" s="113"/>
      <c r="G36" s="113"/>
      <c r="H36" s="114"/>
      <c r="I36" s="43"/>
      <c r="J36" s="62"/>
      <c r="K36" s="115">
        <f t="shared" si="0"/>
        <v>0</v>
      </c>
      <c r="L36" s="116"/>
    </row>
    <row r="37" spans="1:12">
      <c r="A37" s="46"/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8"/>
    </row>
    <row r="38" spans="1:12">
      <c r="A38" s="117" t="s">
        <v>28</v>
      </c>
      <c r="B38" s="117"/>
      <c r="C38" s="117"/>
      <c r="D38" s="117"/>
      <c r="E38" s="117"/>
      <c r="F38" s="117"/>
      <c r="G38" s="117"/>
      <c r="H38" s="117"/>
      <c r="I38" s="46"/>
      <c r="J38" s="35" t="s">
        <v>23</v>
      </c>
      <c r="K38" s="63"/>
      <c r="L38" s="64">
        <f>SUM($K$21:$K$36)</f>
        <v>350</v>
      </c>
    </row>
    <row r="39" spans="1:12">
      <c r="A39" s="118" t="s">
        <v>29</v>
      </c>
      <c r="B39" s="119"/>
      <c r="C39" s="119"/>
      <c r="D39" s="119"/>
      <c r="E39" s="119"/>
      <c r="F39" s="119"/>
      <c r="G39" s="119"/>
      <c r="H39" s="120"/>
      <c r="I39" s="46"/>
      <c r="J39" s="35"/>
      <c r="K39" s="56" t="s">
        <v>0</v>
      </c>
      <c r="L39" s="36">
        <v>25</v>
      </c>
    </row>
    <row r="40" spans="1:12">
      <c r="A40" s="121"/>
      <c r="B40" s="122"/>
      <c r="C40" s="122"/>
      <c r="D40" s="122"/>
      <c r="E40" s="122"/>
      <c r="F40" s="122"/>
      <c r="G40" s="122"/>
      <c r="H40" s="123"/>
      <c r="I40" s="46"/>
      <c r="J40" s="35" t="s">
        <v>30</v>
      </c>
      <c r="K40" s="63"/>
      <c r="L40" s="36">
        <f>IF(L38&gt;0,L38*(L39/100),0)</f>
        <v>87.5</v>
      </c>
    </row>
    <row r="41" spans="1:12">
      <c r="A41" s="121"/>
      <c r="B41" s="122"/>
      <c r="C41" s="122"/>
      <c r="D41" s="122"/>
      <c r="E41" s="122"/>
      <c r="F41" s="122"/>
      <c r="G41" s="122"/>
      <c r="H41" s="123"/>
      <c r="I41" s="46"/>
      <c r="J41" s="35"/>
      <c r="K41" s="55"/>
      <c r="L41" s="36"/>
    </row>
    <row r="42" spans="1:12">
      <c r="A42" s="121"/>
      <c r="B42" s="122"/>
      <c r="C42" s="122"/>
      <c r="D42" s="122"/>
      <c r="E42" s="122"/>
      <c r="F42" s="122"/>
      <c r="G42" s="122"/>
      <c r="H42" s="123"/>
      <c r="I42" s="46"/>
      <c r="J42" s="35"/>
      <c r="K42" s="55" t="str">
        <f>IF(ISBLANK($J42),"",[1]Settings!$C$26)</f>
        <v/>
      </c>
      <c r="L42" s="36"/>
    </row>
    <row r="43" spans="1:12">
      <c r="A43" s="124"/>
      <c r="B43" s="125"/>
      <c r="C43" s="125"/>
      <c r="D43" s="125"/>
      <c r="E43" s="125"/>
      <c r="F43" s="125"/>
      <c r="G43" s="125"/>
      <c r="H43" s="126"/>
      <c r="I43" s="46"/>
      <c r="J43" s="37" t="s">
        <v>27</v>
      </c>
      <c r="K43" s="57"/>
      <c r="L43" s="65">
        <f>SUM($L$38-$L$42,$L$39,$L$41)</f>
        <v>375</v>
      </c>
    </row>
    <row r="44" spans="1:12">
      <c r="A44" s="49"/>
      <c r="B44" s="49"/>
      <c r="C44" s="50"/>
      <c r="D44" s="46"/>
      <c r="E44" s="46"/>
      <c r="F44" s="46"/>
      <c r="G44" s="51"/>
      <c r="H44" s="46"/>
      <c r="I44" s="46"/>
      <c r="J44" s="46"/>
      <c r="K44" s="46"/>
      <c r="L44" s="46"/>
    </row>
    <row r="45" spans="1:12">
      <c r="A45" s="66"/>
      <c r="B45" s="17"/>
      <c r="C45" s="17"/>
      <c r="D45" s="17"/>
      <c r="E45" s="17"/>
      <c r="F45" s="17"/>
      <c r="G45" s="17"/>
      <c r="H45" s="33"/>
      <c r="I45" s="46"/>
      <c r="J45" s="17"/>
      <c r="K45" s="17"/>
      <c r="L45" s="17"/>
    </row>
    <row r="46" spans="1:12" ht="15.75">
      <c r="A46" s="52"/>
      <c r="B46" s="53"/>
      <c r="C46" s="53"/>
      <c r="D46" s="53"/>
      <c r="E46" s="53"/>
      <c r="F46" s="53"/>
      <c r="G46" s="53"/>
      <c r="H46" s="33"/>
      <c r="I46" s="53"/>
      <c r="J46" s="53"/>
      <c r="K46" s="53"/>
      <c r="L46" s="53"/>
    </row>
    <row r="47" spans="1:12" ht="15.75">
      <c r="A47" s="54"/>
      <c r="B47" s="54"/>
      <c r="C47" s="54"/>
      <c r="D47" s="54"/>
      <c r="E47" s="54"/>
      <c r="F47" s="54"/>
      <c r="G47" s="54"/>
      <c r="H47" s="34"/>
      <c r="I47" s="54"/>
      <c r="J47" s="54"/>
      <c r="K47" s="54"/>
      <c r="L47" s="54"/>
    </row>
    <row r="48" spans="1:12" ht="15.75">
      <c r="A48" s="54"/>
      <c r="B48" s="54"/>
      <c r="C48" s="54"/>
      <c r="D48" s="54"/>
      <c r="E48" s="54"/>
      <c r="F48" s="54"/>
      <c r="G48" s="54"/>
      <c r="H48" s="34"/>
      <c r="I48" s="54"/>
      <c r="J48" s="54"/>
      <c r="K48" s="54"/>
      <c r="L48" s="54"/>
    </row>
    <row r="49" spans="1:12" ht="15.75">
      <c r="A49" s="52" t="s">
        <v>31</v>
      </c>
      <c r="B49" s="53"/>
      <c r="C49" s="53"/>
      <c r="D49" s="53"/>
      <c r="E49" s="52"/>
      <c r="F49" s="53"/>
      <c r="G49" s="53"/>
      <c r="H49" s="53"/>
      <c r="I49" s="52"/>
      <c r="J49" s="53"/>
      <c r="K49" s="53"/>
      <c r="L49" s="53"/>
    </row>
    <row r="50" spans="1:12">
      <c r="A50" s="127" t="s">
        <v>33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1:12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</sheetData>
  <mergeCells count="68">
    <mergeCell ref="A51:L51"/>
    <mergeCell ref="A4:D4"/>
    <mergeCell ref="J4:K4"/>
    <mergeCell ref="A5:D5"/>
    <mergeCell ref="J5:K5"/>
    <mergeCell ref="J6:K6"/>
    <mergeCell ref="J7:K7"/>
    <mergeCell ref="J8:K8"/>
    <mergeCell ref="H10:K10"/>
    <mergeCell ref="H11:K11"/>
    <mergeCell ref="B36:H36"/>
    <mergeCell ref="K36:L36"/>
    <mergeCell ref="A38:H38"/>
    <mergeCell ref="A39:H43"/>
    <mergeCell ref="A50:L50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18:C18"/>
    <mergeCell ref="D18:F18"/>
    <mergeCell ref="G18:J18"/>
    <mergeCell ref="K18:L18"/>
    <mergeCell ref="B20:H20"/>
    <mergeCell ref="K20:L20"/>
    <mergeCell ref="A16:D16"/>
    <mergeCell ref="A17:C17"/>
    <mergeCell ref="D17:F17"/>
    <mergeCell ref="G17:J17"/>
    <mergeCell ref="K17:L17"/>
    <mergeCell ref="H16:K16"/>
    <mergeCell ref="A13:D13"/>
    <mergeCell ref="A14:D14"/>
    <mergeCell ref="A15:D15"/>
    <mergeCell ref="H13:K13"/>
    <mergeCell ref="H14:K14"/>
    <mergeCell ref="H15:K15"/>
    <mergeCell ref="A10:D10"/>
    <mergeCell ref="A11:D11"/>
    <mergeCell ref="A12:D12"/>
    <mergeCell ref="H12:K12"/>
    <mergeCell ref="A1:D1"/>
  </mergeCells>
  <conditionalFormatting sqref="A21:K36">
    <cfRule type="expression" dxfId="10" priority="11" stopIfTrue="1">
      <formula>MOD(ROW(),2)=1</formula>
    </cfRule>
  </conditionalFormatting>
  <conditionalFormatting sqref="L3 K2:K3">
    <cfRule type="expression" dxfId="9" priority="1" stopIfTrue="1">
      <formula>IF(#REF!="No Color",TRUE,FALSE)</formula>
    </cfRule>
    <cfRule type="expression" dxfId="8" priority="2" stopIfTrue="1">
      <formula>IF(#REF!="Red",TRUE,FALSE)</formula>
    </cfRule>
    <cfRule type="expression" dxfId="7" priority="3" stopIfTrue="1">
      <formula>IF(#REF!="Green",TRUE,FALSE)</formula>
    </cfRule>
  </conditionalFormatting>
  <conditionalFormatting sqref="L1">
    <cfRule type="expression" dxfId="6" priority="4" stopIfTrue="1">
      <formula>IF($L$2="No Color",TRUE,FALSE)</formula>
    </cfRule>
    <cfRule type="expression" dxfId="5" priority="5" stopIfTrue="1">
      <formula>IF($L$2="Red",TRUE,FALSE)</formula>
    </cfRule>
    <cfRule type="expression" dxfId="4" priority="6" stopIfTrue="1">
      <formula>IF($L$2="Green",TRUE,FALSE)</formula>
    </cfRule>
  </conditionalFormatting>
  <conditionalFormatting sqref="H11:K16">
    <cfRule type="expression" dxfId="3" priority="7" stopIfTrue="1">
      <formula>IF(OR(ISBLANK(_shipping_alt_add),_shipping_alt_add="No"),TRUE,FALSE)</formula>
    </cfRule>
  </conditionalFormatting>
  <conditionalFormatting sqref="K1">
    <cfRule type="expression" dxfId="2" priority="8" stopIfTrue="1">
      <formula>IF($L$5="No Color",TRUE,FALSE)</formula>
    </cfRule>
    <cfRule type="expression" dxfId="1" priority="9" stopIfTrue="1">
      <formula>IF($L$5="Red",TRUE,FALSE)</formula>
    </cfRule>
    <cfRule type="expression" dxfId="0" priority="10" stopIfTrue="1">
      <formula>IF($L$5="Green",TRUE,FALSE)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Blå fakturamall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Blå fakturamall med logo</dc:title>
  <dc:subject>Fakturamall</dc:subject>
  <dc:creator>www.qvido.se</dc:creator>
  <cp:keywords>Mallar</cp:keywords>
  <cp:lastModifiedBy>Asus</cp:lastModifiedBy>
  <dcterms:created xsi:type="dcterms:W3CDTF">2014-08-17T16:02:03Z</dcterms:created>
  <dcterms:modified xsi:type="dcterms:W3CDTF">2014-08-23T16:08:40Z</dcterms:modified>
  <cp:category>Finans</cp:category>
</cp:coreProperties>
</file>